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mflippo1\Documents\"/>
    </mc:Choice>
  </mc:AlternateContent>
  <xr:revisionPtr revIDLastSave="0" documentId="8_{3867D016-41CE-4781-AB6F-0E306BBD6778}" xr6:coauthVersionLast="45" xr6:coauthVersionMax="45" xr10:uidLastSave="{00000000-0000-0000-0000-000000000000}"/>
  <bookViews>
    <workbookView xWindow="-120" yWindow="-120" windowWidth="1560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 l="1"/>
  <c r="E23" i="1"/>
  <c r="E30" i="1" l="1"/>
  <c r="E21" i="1"/>
  <c r="C43" i="1" l="1"/>
  <c r="C44" i="1" s="1"/>
  <c r="E32" i="1"/>
  <c r="E26" i="1"/>
  <c r="E34" i="1"/>
  <c r="D33" i="1"/>
  <c r="D29" i="1"/>
  <c r="D25" i="1"/>
  <c r="D20" i="1"/>
  <c r="E33" i="1" l="1"/>
  <c r="D34" i="1" s="1"/>
  <c r="E25" i="1"/>
  <c r="D27" i="1" s="1"/>
  <c r="D36" i="1" l="1"/>
</calcChain>
</file>

<file path=xl/sharedStrings.xml><?xml version="1.0" encoding="utf-8"?>
<sst xmlns="http://schemas.openxmlformats.org/spreadsheetml/2006/main" count="53" uniqueCount="40">
  <si>
    <t>1-2</t>
  </si>
  <si>
    <t>3-8</t>
  </si>
  <si>
    <t>9-14</t>
  </si>
  <si>
    <t>15-20</t>
  </si>
  <si>
    <t>27-32</t>
  </si>
  <si>
    <t>33-38</t>
  </si>
  <si>
    <t>39-44</t>
  </si>
  <si>
    <t>45-50</t>
  </si>
  <si>
    <t>51-56</t>
  </si>
  <si>
    <t>57-00</t>
  </si>
  <si>
    <t>21-26</t>
  </si>
  <si>
    <t>Every punch rounds to the nearest 10th of an hour</t>
  </si>
  <si>
    <t>The chart below might be easier than the clock face</t>
  </si>
  <si>
    <t>Hour</t>
  </si>
  <si>
    <t>Minutes</t>
  </si>
  <si>
    <t>Rounded</t>
  </si>
  <si>
    <t>Time In</t>
  </si>
  <si>
    <t>Time Lunch</t>
  </si>
  <si>
    <t>Time Out</t>
  </si>
  <si>
    <t>am</t>
  </si>
  <si>
    <t>pm</t>
  </si>
  <si>
    <t>M</t>
  </si>
  <si>
    <t>T</t>
  </si>
  <si>
    <t>W</t>
  </si>
  <si>
    <t>Th</t>
  </si>
  <si>
    <t>F</t>
  </si>
  <si>
    <t xml:space="preserve">am </t>
  </si>
  <si>
    <t xml:space="preserve">Time </t>
  </si>
  <si>
    <t>Type only in green cells, you must choose am and pm from dropdown box</t>
  </si>
  <si>
    <t>Remaining hours needed, for decimals please see lines 3-13 for minutes</t>
  </si>
  <si>
    <t>Hours worked or leave requested</t>
  </si>
  <si>
    <t>Before lunch</t>
  </si>
  <si>
    <t>After lunch</t>
  </si>
  <si>
    <t>Calculate hours for Monday above then type in total hours for the day from D35 plus any leave requested here</t>
  </si>
  <si>
    <t>Total hours for the day, please continue to edit the out punch until this says 8 hours or D44 if Friday</t>
  </si>
  <si>
    <t>For days that you do not take lunch or leave before taking lunch, please enter the exact same time for lines 25 and 29, either use am or pm but not both</t>
  </si>
  <si>
    <t>Calculate hours for Friday above then type in total hours for the day from D35 plus any leave requested here</t>
  </si>
  <si>
    <t>Calculate hours for Thursday above then type in total hours for the day from D35 plus any leave requested here</t>
  </si>
  <si>
    <t>Calculate hours for Wednesday above then type in total hours for the day from D35 plus any leave requested here</t>
  </si>
  <si>
    <t>Calculate hours for Tuesday above then type in total hours for the day from D35 plus any leave requested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</si>
</sst>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0" fillId="0" borderId="0" xfId="0" applyProtection="1"/>
    <xf numFmtId="0" fontId="3" fillId="0" borderId="0" xfId="0" applyFont="1" applyProtection="1"/>
    <xf numFmtId="0" fontId="0" fillId="2" borderId="0" xfId="0" applyFill="1" applyProtection="1"/>
    <xf numFmtId="2" fontId="0" fillId="0" borderId="0" xfId="1" quotePrefix="1" applyNumberFormat="1" applyFont="1" applyProtection="1"/>
    <xf numFmtId="16" fontId="0" fillId="0" borderId="0" xfId="0" quotePrefix="1" applyNumberFormat="1" applyProtection="1"/>
    <xf numFmtId="0" fontId="0" fillId="0" borderId="0" xfId="0" quotePrefix="1" applyProtection="1"/>
    <xf numFmtId="0" fontId="2" fillId="0" borderId="0" xfId="0" quotePrefix="1" applyFont="1" applyProtection="1"/>
    <xf numFmtId="0" fontId="0" fillId="3" borderId="0" xfId="0" applyFill="1" applyProtection="1">
      <protection locked="0"/>
    </xf>
  </cellXfs>
  <cellStyles count="2">
    <cellStyle name="Comma" xfId="1" builtinId="3"/>
    <cellStyle name="Normal" xfId="0" builtinId="0"/>
  </cellStyles>
  <dxfs count="3">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E12:E14" totalsRowShown="0" headerRowDxfId="2" dataDxfId="1">
  <autoFilter ref="E12:E14" xr:uid="{00000000-0009-0000-0100-000001000000}"/>
  <tableColumns count="1">
    <tableColumn id="1" xr3:uid="{00000000-0010-0000-0000-000001000000}" name="Time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4"/>
  <sheetViews>
    <sheetView tabSelected="1" workbookViewId="0">
      <selection activeCell="A33" sqref="A33"/>
    </sheetView>
  </sheetViews>
  <sheetFormatPr defaultRowHeight="15" x14ac:dyDescent="0.25"/>
  <cols>
    <col min="1" max="1" width="9.42578125" customWidth="1"/>
    <col min="4" max="4" width="9.140625" style="1"/>
    <col min="5" max="5" width="11" style="1" hidden="1" customWidth="1"/>
    <col min="6" max="27" width="9.140625" style="1"/>
  </cols>
  <sheetData>
    <row r="1" spans="1:5" x14ac:dyDescent="0.25">
      <c r="A1" s="1" t="s">
        <v>11</v>
      </c>
      <c r="B1" s="1"/>
      <c r="C1" s="1"/>
    </row>
    <row r="2" spans="1:5" x14ac:dyDescent="0.25">
      <c r="A2" s="1" t="s">
        <v>12</v>
      </c>
      <c r="B2" s="1"/>
      <c r="C2" s="1"/>
    </row>
    <row r="3" spans="1:5" x14ac:dyDescent="0.25">
      <c r="A3" s="4" t="s">
        <v>0</v>
      </c>
      <c r="B3" s="1">
        <v>0</v>
      </c>
      <c r="C3" s="1"/>
    </row>
    <row r="4" spans="1:5" x14ac:dyDescent="0.25">
      <c r="A4" s="5" t="s">
        <v>1</v>
      </c>
      <c r="B4" s="1">
        <v>0.1</v>
      </c>
      <c r="C4" s="1"/>
    </row>
    <row r="5" spans="1:5" x14ac:dyDescent="0.25">
      <c r="A5" s="6" t="s">
        <v>2</v>
      </c>
      <c r="B5" s="1">
        <v>0.2</v>
      </c>
      <c r="C5" s="1"/>
    </row>
    <row r="6" spans="1:5" x14ac:dyDescent="0.25">
      <c r="A6" s="6" t="s">
        <v>3</v>
      </c>
      <c r="B6" s="1">
        <v>0.3</v>
      </c>
      <c r="C6" s="1"/>
    </row>
    <row r="7" spans="1:5" x14ac:dyDescent="0.25">
      <c r="A7" s="6" t="s">
        <v>10</v>
      </c>
      <c r="B7" s="1">
        <v>0.4</v>
      </c>
      <c r="C7" s="1"/>
    </row>
    <row r="8" spans="1:5" x14ac:dyDescent="0.25">
      <c r="A8" s="6" t="s">
        <v>4</v>
      </c>
      <c r="B8" s="1">
        <v>0.5</v>
      </c>
      <c r="C8" s="1"/>
    </row>
    <row r="9" spans="1:5" x14ac:dyDescent="0.25">
      <c r="A9" s="6" t="s">
        <v>5</v>
      </c>
      <c r="B9" s="1">
        <v>0.6</v>
      </c>
      <c r="C9" s="1"/>
    </row>
    <row r="10" spans="1:5" x14ac:dyDescent="0.25">
      <c r="A10" s="6" t="s">
        <v>6</v>
      </c>
      <c r="B10" s="1">
        <v>0.7</v>
      </c>
      <c r="C10" s="1"/>
    </row>
    <row r="11" spans="1:5" x14ac:dyDescent="0.25">
      <c r="A11" s="6" t="s">
        <v>7</v>
      </c>
      <c r="B11" s="1">
        <v>0.8</v>
      </c>
      <c r="C11" s="1"/>
    </row>
    <row r="12" spans="1:5" x14ac:dyDescent="0.25">
      <c r="A12" s="6" t="s">
        <v>8</v>
      </c>
      <c r="B12" s="1">
        <v>0.9</v>
      </c>
      <c r="C12" s="1"/>
      <c r="E12" s="1" t="s">
        <v>27</v>
      </c>
    </row>
    <row r="13" spans="1:5" x14ac:dyDescent="0.25">
      <c r="A13" s="6" t="s">
        <v>9</v>
      </c>
      <c r="B13" s="1">
        <v>0</v>
      </c>
      <c r="C13" s="1"/>
      <c r="E13" s="1" t="s">
        <v>26</v>
      </c>
    </row>
    <row r="14" spans="1:5" x14ac:dyDescent="0.25">
      <c r="A14" s="6"/>
      <c r="B14" s="1"/>
      <c r="C14" s="1"/>
      <c r="E14" s="1" t="s">
        <v>20</v>
      </c>
    </row>
    <row r="15" spans="1:5" x14ac:dyDescent="0.25">
      <c r="A15" s="7" t="s">
        <v>28</v>
      </c>
      <c r="B15" s="1"/>
      <c r="C15" s="1"/>
    </row>
    <row r="16" spans="1:5" x14ac:dyDescent="0.25">
      <c r="A16" s="7" t="s">
        <v>35</v>
      </c>
      <c r="B16" s="1"/>
      <c r="C16" s="1"/>
    </row>
    <row r="17" spans="1:6" x14ac:dyDescent="0.25">
      <c r="A17" s="1"/>
      <c r="B17" s="1"/>
      <c r="C17" s="1"/>
    </row>
    <row r="18" spans="1:6" x14ac:dyDescent="0.25">
      <c r="A18" s="1" t="s">
        <v>16</v>
      </c>
      <c r="B18" s="1"/>
      <c r="C18" s="1"/>
    </row>
    <row r="19" spans="1:6" x14ac:dyDescent="0.25">
      <c r="A19" s="1" t="s">
        <v>13</v>
      </c>
      <c r="B19" s="1" t="s">
        <v>14</v>
      </c>
      <c r="C19" s="1"/>
      <c r="D19" s="1" t="s">
        <v>15</v>
      </c>
    </row>
    <row r="20" spans="1:6" x14ac:dyDescent="0.25">
      <c r="A20" s="8">
        <v>8</v>
      </c>
      <c r="B20" s="8">
        <v>0</v>
      </c>
      <c r="C20" s="8" t="s">
        <v>19</v>
      </c>
      <c r="D20" s="1">
        <f>IF(B20&lt;=2,(B3),IF(B20&lt;=8,(B4),IF(B20&lt;=14,(B5),IF(B20&lt;=20,(B6),IF(B20&lt;=26,(B7),IF(B20&lt;=32,(B8),IF(B20&lt;=38,(B9),IF(B20&lt;=44,(B10),IF(B20&lt;=50,(B11),IF(B20&lt;=56,(B12),IF(B20&lt;=59,(B13),0)))))))))))</f>
        <v>0</v>
      </c>
    </row>
    <row r="21" spans="1:6" x14ac:dyDescent="0.25">
      <c r="E21" s="1">
        <f>IF(B20&gt;=57,-1,0)</f>
        <v>0</v>
      </c>
    </row>
    <row r="22" spans="1:6" x14ac:dyDescent="0.25">
      <c r="A22" t="s">
        <v>17</v>
      </c>
    </row>
    <row r="23" spans="1:6" x14ac:dyDescent="0.25">
      <c r="E23" s="1">
        <f>IF(C24="pm",12,0)</f>
        <v>0</v>
      </c>
    </row>
    <row r="24" spans="1:6" x14ac:dyDescent="0.25">
      <c r="A24" t="s">
        <v>13</v>
      </c>
      <c r="B24" t="s">
        <v>14</v>
      </c>
      <c r="D24" s="1" t="s">
        <v>15</v>
      </c>
      <c r="E24" s="1">
        <f>IF(A25&lt;=7,12,0)</f>
        <v>0</v>
      </c>
    </row>
    <row r="25" spans="1:6" x14ac:dyDescent="0.25">
      <c r="A25" s="8">
        <v>12</v>
      </c>
      <c r="B25" s="8">
        <v>3</v>
      </c>
      <c r="C25" s="8" t="s">
        <v>20</v>
      </c>
      <c r="D25" s="2">
        <f>IF(B25&lt;=2,(B3),IF(B25&lt;=8,(B4),IF(B25&lt;=14,(B5),IF(B25&lt;=20,(B6),IF(B25&lt;=26,(B7),IF(B25&lt;=32,(B8),IF(B25&lt;=38,(B9),IF(B25&lt;=44,(B10),IF(B25&lt;=50,(B11),IF(B25&lt;=56,(B12),IF(B25&lt;=59,(B13),0)))))))))))</f>
        <v>0.1</v>
      </c>
      <c r="E25" s="1">
        <f>+A25-A20+D25-D20</f>
        <v>4.0999999999999996</v>
      </c>
    </row>
    <row r="26" spans="1:6" x14ac:dyDescent="0.25">
      <c r="E26" s="1">
        <f>IF(B25&gt;=57,1,0)</f>
        <v>0</v>
      </c>
    </row>
    <row r="27" spans="1:6" x14ac:dyDescent="0.25">
      <c r="A27" t="s">
        <v>16</v>
      </c>
      <c r="D27" s="1">
        <f>SUM(E21:E26)</f>
        <v>4.0999999999999996</v>
      </c>
      <c r="F27" s="1" t="s">
        <v>31</v>
      </c>
    </row>
    <row r="28" spans="1:6" x14ac:dyDescent="0.25">
      <c r="A28" t="s">
        <v>13</v>
      </c>
      <c r="B28" t="s">
        <v>14</v>
      </c>
      <c r="D28" s="1" t="s">
        <v>15</v>
      </c>
    </row>
    <row r="29" spans="1:6" x14ac:dyDescent="0.25">
      <c r="A29" s="8">
        <v>1</v>
      </c>
      <c r="B29" s="8">
        <v>0</v>
      </c>
      <c r="C29" s="8" t="s">
        <v>20</v>
      </c>
      <c r="D29" s="1">
        <f>IF(B29&lt;=2,(B3),IF(B29&lt;=8,(B4),IF(B29&lt;=14,(B5),IF(B29&lt;=20,(B6),IF(B29&lt;=26,(B7),IF(B29&lt;=32,(B8),IF(B29&lt;=38,(B9),IF(B29&lt;=44,(B10),IF(B29&lt;=50,(B11),IF(B29&lt;=56,(B12),IF(B29&lt;=59,(B13),0)))))))))))</f>
        <v>0</v>
      </c>
    </row>
    <row r="30" spans="1:6" x14ac:dyDescent="0.25">
      <c r="E30" s="1">
        <f>IF(B29&gt;=57,-1,0)</f>
        <v>0</v>
      </c>
    </row>
    <row r="31" spans="1:6" x14ac:dyDescent="0.25">
      <c r="A31" t="s">
        <v>18</v>
      </c>
    </row>
    <row r="32" spans="1:6" x14ac:dyDescent="0.25">
      <c r="A32" t="s">
        <v>13</v>
      </c>
      <c r="B32" t="s">
        <v>14</v>
      </c>
      <c r="D32" s="1" t="s">
        <v>15</v>
      </c>
      <c r="E32" s="1">
        <f>IF(C29="am",12,IF(A29=12,12,IF(A29=11,12,IF(A29=10,12,0))))</f>
        <v>0</v>
      </c>
    </row>
    <row r="33" spans="1:6" x14ac:dyDescent="0.25">
      <c r="A33" s="8">
        <v>3</v>
      </c>
      <c r="B33" s="8">
        <v>12</v>
      </c>
      <c r="C33" s="8" t="s">
        <v>20</v>
      </c>
      <c r="D33" s="1">
        <f>IF(B33&lt;=2,(B3),IF(B33&lt;=8,(B4),IF(B33&lt;=14,(B5),IF(B33&lt;=20,(B6),IF(B33&lt;=26,(B7),IF(B33&lt;=32,(B8),IF(B33&lt;=38,(B9),IF(B33&lt;=44,(B10),IF(B33&lt;=50,(B11),IF(B33&lt;=56,(B12),IF(B33&lt;=59,(B13),0)))))))))))</f>
        <v>0.2</v>
      </c>
      <c r="E33" s="1">
        <f>A33-A29+D33-D29</f>
        <v>2.2000000000000002</v>
      </c>
    </row>
    <row r="34" spans="1:6" x14ac:dyDescent="0.25">
      <c r="D34" s="1">
        <f>SUM(E30:E34)</f>
        <v>2.2000000000000002</v>
      </c>
      <c r="E34" s="1">
        <f>IF(B33&gt;=57,1,0)</f>
        <v>0</v>
      </c>
      <c r="F34" s="1" t="s">
        <v>32</v>
      </c>
    </row>
    <row r="36" spans="1:6" x14ac:dyDescent="0.25">
      <c r="D36" s="3">
        <f>SUM(E19:E34)</f>
        <v>6.3</v>
      </c>
      <c r="F36" s="1" t="s">
        <v>34</v>
      </c>
    </row>
    <row r="38" spans="1:6" x14ac:dyDescent="0.25">
      <c r="B38" t="s">
        <v>21</v>
      </c>
      <c r="C38" s="8">
        <v>9.5</v>
      </c>
      <c r="D38" s="1" t="s">
        <v>33</v>
      </c>
    </row>
    <row r="39" spans="1:6" x14ac:dyDescent="0.25">
      <c r="B39" t="s">
        <v>22</v>
      </c>
      <c r="C39" s="8">
        <v>8.1</v>
      </c>
      <c r="D39" s="1" t="s">
        <v>39</v>
      </c>
    </row>
    <row r="40" spans="1:6" x14ac:dyDescent="0.25">
      <c r="B40" t="s">
        <v>23</v>
      </c>
      <c r="C40" s="8">
        <v>8.1</v>
      </c>
      <c r="D40" s="1" t="s">
        <v>38</v>
      </c>
    </row>
    <row r="41" spans="1:6" x14ac:dyDescent="0.25">
      <c r="B41" t="s">
        <v>24</v>
      </c>
      <c r="C41" s="8">
        <v>8</v>
      </c>
      <c r="D41" s="1" t="s">
        <v>37</v>
      </c>
    </row>
    <row r="42" spans="1:6" x14ac:dyDescent="0.25">
      <c r="B42" t="s">
        <v>25</v>
      </c>
      <c r="C42" s="8"/>
      <c r="D42" s="1" t="s">
        <v>36</v>
      </c>
    </row>
    <row r="43" spans="1:6" x14ac:dyDescent="0.25">
      <c r="C43" s="1">
        <f>SUM(C38:C42)</f>
        <v>33.700000000000003</v>
      </c>
      <c r="D43" s="1" t="s">
        <v>30</v>
      </c>
    </row>
    <row r="44" spans="1:6" x14ac:dyDescent="0.25">
      <c r="C44" s="1">
        <f>+C43-40</f>
        <v>-6.2999999999999972</v>
      </c>
      <c r="D44" s="1" t="s">
        <v>29</v>
      </c>
    </row>
  </sheetData>
  <sheetProtection algorithmName="SHA-512" hashValue="0j9sAQb7YdsvNN3Vi2w6TZYz/BV39dXYGMzLKaVdYKWpLLL89/mEerCHbD7+JXgsE3Xakt+6PYNmSIVEOKm5CQ==" saltValue="qULMD31Tuc0l1VxfHiDXLA==" spinCount="100000" sheet="1" objects="1" scenarios="1" selectLockedCells="1"/>
  <dataValidations count="1">
    <dataValidation type="list" showInputMessage="1" showErrorMessage="1" sqref="C20 C25 C29 C33" xr:uid="{00000000-0002-0000-0000-000000000000}">
      <formula1>$E$13:$E$14</formula1>
    </dataValidation>
  </dataValidation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Stoltz</dc:creator>
  <cp:lastModifiedBy>Michele Flippo Bolduc</cp:lastModifiedBy>
  <dcterms:created xsi:type="dcterms:W3CDTF">2020-02-06T17:42:04Z</dcterms:created>
  <dcterms:modified xsi:type="dcterms:W3CDTF">2020-02-18T18:36:36Z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